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2018 АРХИВ\Годовой отчет 2018\"/>
    </mc:Choice>
  </mc:AlternateContent>
  <xr:revisionPtr revIDLastSave="0" documentId="13_ncr:1_{9F4A8549-302F-45F4-AA78-DAB4BB7F2786}" xr6:coauthVersionLast="40" xr6:coauthVersionMax="40" xr10:uidLastSave="{00000000-0000-0000-0000-000000000000}"/>
  <bookViews>
    <workbookView xWindow="0" yWindow="0" windowWidth="28800" windowHeight="12225" tabRatio="531" xr2:uid="{00000000-000D-0000-FFFF-FFFF00000000}"/>
  </bookViews>
  <sheets>
    <sheet name="Формулы"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E48" i="1"/>
  <c r="F63" i="1" s="1"/>
  <c r="F48" i="1"/>
  <c r="C48" i="1"/>
  <c r="F62" i="1" l="1"/>
  <c r="F64" i="1"/>
  <c r="F61" i="1"/>
</calcChain>
</file>

<file path=xl/sharedStrings.xml><?xml version="1.0" encoding="utf-8"?>
<sst xmlns="http://schemas.openxmlformats.org/spreadsheetml/2006/main" count="65" uniqueCount="63">
  <si>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</si>
  <si>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</si>
  <si>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</si>
  <si>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</si>
  <si>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</si>
  <si>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</si>
  <si>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</si>
  <si>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</si>
  <si>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</si>
  <si>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</si>
  <si>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</si>
  <si>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</si>
  <si>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</si>
  <si>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</si>
  <si>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</si>
  <si>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</si>
  <si>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</si>
  <si>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</si>
  <si>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</si>
  <si>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</si>
  <si>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</si>
  <si>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</si>
  <si>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</si>
  <si>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</si>
  <si>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</si>
  <si>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</si>
  <si>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</si>
  <si>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</si>
  <si>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</si>
  <si>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</si>
  <si>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</si>
  <si>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</si>
  <si>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</si>
  <si>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</si>
  <si>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</si>
  <si>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</si>
  <si>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</si>
  <si>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</si>
  <si>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</si>
  <si>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</si>
  <si>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</si>
  <si>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</si>
  <si>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</si>
  <si>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</si>
  <si>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</si>
  <si>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</si>
  <si>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</si>
  <si>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</si>
  <si>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</si>
  <si>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</si>
  <si>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</si>
  <si>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</si>
  <si>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</si>
  <si>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</si>
  <si>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</si>
  <si>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</si>
  <si>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</si>
  <si>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</si>
  <si>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</si>
  <si>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у субъектов малого и среднего предпринимательства за 2018 год</t>
  </si>
  <si>
    <t>АО "НИИ" Полюс" им. М.Ф. Стельмаха"</t>
  </si>
  <si>
    <t>Акционерное общество</t>
  </si>
  <si>
    <t>г. Москва, ул. Введенского, д.3, корп.1; 8-495-333-05-02; zakupki223fz@mail.ru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</si>
</sst>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2" fillId="0" borderId="2" xfId="0" applyFont="1" applyBorder="1"/>
    <xf numFmtId="0" fontId="2" fillId="0" borderId="4"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3" fillId="0" borderId="1" xfId="0" applyFont="1" applyBorder="1" applyAlignment="1">
      <alignment horizontal="center"/>
    </xf>
    <xf numFmtId="0" fontId="3"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wrapText="1" shrinkToFit="1"/>
    </xf>
    <xf numFmtId="0" fontId="2" fillId="0" borderId="1" xfId="0" applyFont="1" applyBorder="1" applyAlignment="1">
      <alignment wrapText="1" shrinkToFit="1"/>
    </xf>
    <xf numFmtId="0" fontId="0" fillId="0" borderId="0" xfId="0" applyAlignment="1">
      <alignment wrapText="1"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2" fillId="0" borderId="2" xfId="0" applyFont="1" applyBorder="1" applyAlignment="1">
      <alignment horizontal="left"/>
    </xf>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66"/>
  <sheetViews>
    <sheetView tabSelected="1" zoomScaleNormal="100" zoomScaleSheetLayoutView="70" workbookViewId="0">
      <selection activeCell="J14" sqref="J14"/>
    </sheetView>
  </sheetViews>
  <sheetFormatPr defaultRowHeight="15" x14ac:dyDescent="0.25"/>
  <cols>
    <col min="2" max="2" width="48.5703125" style="1" customWidth="1"/>
    <col min="3" max="3" width="19.7109375" customWidth="1"/>
    <col min="4" max="4" width="23.85546875" customWidth="1"/>
    <col min="5" max="5" width="38.5703125" customWidth="1"/>
    <col min="6" max="6" width="32.85546875" customWidth="1"/>
  </cols>
  <sheetData>
    <row r="3" spans="1:6" ht="15.75" x14ac:dyDescent="0.25">
      <c r="A3" s="24" t="s">
        <v>49</v>
      </c>
      <c r="B3" s="24"/>
      <c r="C3" s="24"/>
      <c r="D3" s="24"/>
      <c r="E3" s="24"/>
      <c r="F3" s="24"/>
    </row>
    <row r="4" spans="1:6" ht="15.75" x14ac:dyDescent="0.25">
      <c r="A4" s="24" t="s">
        <v>50</v>
      </c>
      <c r="B4" s="24"/>
      <c r="C4" s="24"/>
      <c r="D4" s="24"/>
      <c r="E4" s="24"/>
      <c r="F4" s="24"/>
    </row>
    <row r="5" spans="1:6" ht="15.75" x14ac:dyDescent="0.25">
      <c r="A5" s="24" t="s">
        <v>59</v>
      </c>
      <c r="B5" s="24"/>
      <c r="C5" s="24"/>
      <c r="D5" s="24"/>
      <c r="E5" s="24"/>
      <c r="F5" s="24"/>
    </row>
    <row r="6" spans="1:6" x14ac:dyDescent="0.25">
      <c r="A6" s="3"/>
      <c r="B6" s="4"/>
      <c r="C6" s="3"/>
      <c r="D6" s="3"/>
      <c r="E6" s="3"/>
      <c r="F6" s="3"/>
    </row>
    <row r="7" spans="1:6" x14ac:dyDescent="0.25">
      <c r="A7" s="3"/>
      <c r="B7" s="4"/>
      <c r="C7" s="3"/>
      <c r="D7" s="3"/>
      <c r="E7" s="3"/>
      <c r="F7" s="3"/>
    </row>
    <row r="8" spans="1:6" ht="21" customHeight="1" x14ac:dyDescent="0.25">
      <c r="A8" s="5" t="s">
        <v>51</v>
      </c>
      <c r="B8" s="6"/>
      <c r="C8" s="7"/>
      <c r="D8" s="8" t="s">
        <v>60</v>
      </c>
      <c r="E8" s="7"/>
      <c r="F8" s="9"/>
    </row>
    <row r="9" spans="1:6" ht="21" customHeight="1" x14ac:dyDescent="0.25">
      <c r="A9" s="5" t="s">
        <v>52</v>
      </c>
      <c r="B9" s="6"/>
      <c r="C9" s="7"/>
      <c r="D9" s="8" t="s">
        <v>61</v>
      </c>
      <c r="E9" s="7"/>
      <c r="F9" s="9"/>
    </row>
    <row r="10" spans="1:6" ht="21" customHeight="1" x14ac:dyDescent="0.25">
      <c r="A10" s="5" t="s">
        <v>53</v>
      </c>
      <c r="B10" s="6"/>
      <c r="C10" s="7"/>
      <c r="D10" s="8" t="s">
        <v>62</v>
      </c>
      <c r="E10" s="7"/>
      <c r="F10" s="9"/>
    </row>
    <row r="11" spans="1:6" ht="21" customHeight="1" x14ac:dyDescent="0.25">
      <c r="A11" s="5" t="s">
        <v>54</v>
      </c>
      <c r="B11" s="6"/>
      <c r="C11" s="7"/>
      <c r="D11" s="22">
        <v>7728816598</v>
      </c>
      <c r="E11" s="7"/>
      <c r="F11" s="9"/>
    </row>
    <row r="12" spans="1:6" ht="21" customHeight="1" x14ac:dyDescent="0.25">
      <c r="A12" s="5" t="s">
        <v>55</v>
      </c>
      <c r="B12" s="6"/>
      <c r="C12" s="7"/>
      <c r="D12" s="22">
        <v>772801001</v>
      </c>
      <c r="E12" s="7"/>
      <c r="F12" s="9"/>
    </row>
    <row r="13" spans="1:6" x14ac:dyDescent="0.25">
      <c r="A13" s="3"/>
      <c r="B13" s="4"/>
      <c r="C13" s="3"/>
      <c r="D13" s="3"/>
      <c r="E13" s="3"/>
      <c r="F13" s="3"/>
    </row>
    <row r="14" spans="1:6" x14ac:dyDescent="0.25">
      <c r="A14" s="3"/>
      <c r="B14" s="4"/>
      <c r="C14" s="3"/>
      <c r="D14" s="3"/>
      <c r="E14" s="3"/>
      <c r="F14" s="3"/>
    </row>
    <row r="15" spans="1:6" ht="15.75" x14ac:dyDescent="0.25">
      <c r="A15" s="25" t="s">
        <v>43</v>
      </c>
      <c r="B15" s="25"/>
      <c r="C15" s="25"/>
      <c r="D15" s="25"/>
      <c r="E15" s="25"/>
      <c r="F15" s="25"/>
    </row>
    <row r="16" spans="1:6" x14ac:dyDescent="0.25">
      <c r="A16" s="3"/>
      <c r="B16" s="4"/>
      <c r="C16" s="3"/>
      <c r="D16" s="3"/>
      <c r="E16" s="3"/>
      <c r="F16" s="3"/>
    </row>
    <row r="17" spans="1:6" ht="128.25" x14ac:dyDescent="0.25">
      <c r="A17" s="10" t="s">
        <v>0</v>
      </c>
      <c r="B17" s="11" t="s">
        <v>1</v>
      </c>
      <c r="C17" s="11" t="s">
        <v>2</v>
      </c>
      <c r="D17" s="11" t="s">
        <v>3</v>
      </c>
      <c r="E17" s="11" t="s">
        <v>4</v>
      </c>
      <c r="F17" s="11" t="s">
        <v>5</v>
      </c>
    </row>
    <row r="18" spans="1:6" ht="30" x14ac:dyDescent="0.25">
      <c r="A18" s="12">
        <v>1</v>
      </c>
      <c r="B18" s="13" t="s">
        <v>6</v>
      </c>
      <c r="C18" s="16">
        <v>1755516</v>
      </c>
      <c r="D18" s="16">
        <v>3197</v>
      </c>
      <c r="E18" s="16">
        <v>1318344.3700000001</v>
      </c>
      <c r="F18" s="16">
        <v>106</v>
      </c>
    </row>
    <row r="19" spans="1:6" s="19" customFormat="1" ht="72.75" customHeight="1" x14ac:dyDescent="0.25">
      <c r="A19" s="17"/>
      <c r="B19" s="18" t="s">
        <v>7</v>
      </c>
      <c r="C19" s="20"/>
      <c r="D19" s="20"/>
      <c r="E19" s="20"/>
      <c r="F19" s="20"/>
    </row>
    <row r="20" spans="1:6" s="19" customFormat="1" ht="72.75" customHeight="1" x14ac:dyDescent="0.25">
      <c r="A20" s="17"/>
      <c r="B20" s="18" t="s">
        <v>8</v>
      </c>
      <c r="C20" s="20">
        <v>955973.5</v>
      </c>
      <c r="D20" s="20">
        <v>317</v>
      </c>
      <c r="E20" s="20">
        <v>625306.69999999995</v>
      </c>
      <c r="F20" s="20">
        <v>61</v>
      </c>
    </row>
    <row r="21" spans="1:6" s="19" customFormat="1" ht="72.75" customHeight="1" x14ac:dyDescent="0.25">
      <c r="A21" s="17"/>
      <c r="B21" s="18" t="s">
        <v>9</v>
      </c>
      <c r="C21" s="20">
        <v>0</v>
      </c>
      <c r="D21" s="20">
        <v>0</v>
      </c>
      <c r="E21" s="20">
        <v>0</v>
      </c>
      <c r="F21" s="20">
        <v>0</v>
      </c>
    </row>
    <row r="22" spans="1:6" s="19" customFormat="1" ht="72.75" customHeight="1" x14ac:dyDescent="0.25">
      <c r="A22" s="17"/>
      <c r="B22" s="18" t="s">
        <v>10</v>
      </c>
      <c r="C22" s="20">
        <v>2161.1</v>
      </c>
      <c r="D22" s="20">
        <v>10</v>
      </c>
      <c r="E22" s="20">
        <v>1758.2</v>
      </c>
      <c r="F22" s="20">
        <v>2</v>
      </c>
    </row>
    <row r="23" spans="1:6" s="19" customFormat="1" ht="72.75" customHeight="1" x14ac:dyDescent="0.25">
      <c r="A23" s="17"/>
      <c r="B23" s="18" t="s">
        <v>11</v>
      </c>
      <c r="C23" s="20">
        <v>0</v>
      </c>
      <c r="D23" s="20">
        <v>0</v>
      </c>
      <c r="E23" s="20">
        <v>0</v>
      </c>
      <c r="F23" s="20">
        <v>0</v>
      </c>
    </row>
    <row r="24" spans="1:6" s="19" customFormat="1" ht="72.75" customHeight="1" x14ac:dyDescent="0.25">
      <c r="A24" s="17"/>
      <c r="B24" s="18" t="s">
        <v>12</v>
      </c>
      <c r="C24" s="20">
        <v>98787.8</v>
      </c>
      <c r="D24" s="20">
        <v>3</v>
      </c>
      <c r="E24" s="20">
        <v>50037.8</v>
      </c>
      <c r="F24" s="20">
        <v>1</v>
      </c>
    </row>
    <row r="25" spans="1:6" s="19" customFormat="1" ht="72.75" customHeight="1" x14ac:dyDescent="0.25">
      <c r="A25" s="17"/>
      <c r="B25" s="18" t="s">
        <v>13</v>
      </c>
      <c r="C25" s="20">
        <v>74278.8</v>
      </c>
      <c r="D25" s="20">
        <v>35</v>
      </c>
      <c r="E25" s="20">
        <v>64927.199999999997</v>
      </c>
      <c r="F25" s="20">
        <v>6</v>
      </c>
    </row>
    <row r="26" spans="1:6" s="19" customFormat="1" ht="72.75" customHeight="1" x14ac:dyDescent="0.25">
      <c r="A26" s="17"/>
      <c r="B26" s="18" t="s">
        <v>14</v>
      </c>
      <c r="C26" s="20">
        <v>0</v>
      </c>
      <c r="D26" s="20">
        <v>0</v>
      </c>
      <c r="E26" s="20">
        <v>0</v>
      </c>
      <c r="F26" s="20">
        <v>0</v>
      </c>
    </row>
    <row r="27" spans="1:6" s="19" customFormat="1" ht="72.75" customHeight="1" x14ac:dyDescent="0.25">
      <c r="A27" s="17"/>
      <c r="B27" s="18" t="s">
        <v>15</v>
      </c>
      <c r="C27" s="20">
        <v>1900</v>
      </c>
      <c r="D27" s="20">
        <v>1</v>
      </c>
      <c r="E27" s="20">
        <v>1900</v>
      </c>
      <c r="F27" s="20">
        <v>1</v>
      </c>
    </row>
    <row r="28" spans="1:6" s="19" customFormat="1" ht="72.75" customHeight="1" x14ac:dyDescent="0.25">
      <c r="A28" s="17"/>
      <c r="B28" s="18" t="s">
        <v>16</v>
      </c>
      <c r="C28" s="20">
        <v>256.10000000000002</v>
      </c>
      <c r="D28" s="20">
        <v>1</v>
      </c>
      <c r="E28" s="20">
        <v>256.10000000000002</v>
      </c>
      <c r="F28" s="20">
        <v>1</v>
      </c>
    </row>
    <row r="29" spans="1:6" s="19" customFormat="1" ht="72.75" customHeight="1" x14ac:dyDescent="0.25">
      <c r="A29" s="17"/>
      <c r="B29" s="18" t="s">
        <v>17</v>
      </c>
      <c r="C29" s="20">
        <v>0</v>
      </c>
      <c r="D29" s="20">
        <v>0</v>
      </c>
      <c r="E29" s="20">
        <v>0</v>
      </c>
      <c r="F29" s="20">
        <v>0</v>
      </c>
    </row>
    <row r="30" spans="1:6" s="19" customFormat="1" ht="72.75" customHeight="1" x14ac:dyDescent="0.25">
      <c r="A30" s="17"/>
      <c r="B30" s="18" t="s">
        <v>18</v>
      </c>
      <c r="C30" s="20">
        <v>0</v>
      </c>
      <c r="D30" s="20">
        <v>0</v>
      </c>
      <c r="E30" s="20">
        <v>0</v>
      </c>
      <c r="F30" s="20">
        <v>0</v>
      </c>
    </row>
    <row r="31" spans="1:6" s="19" customFormat="1" ht="72.75" customHeight="1" x14ac:dyDescent="0.25">
      <c r="A31" s="17"/>
      <c r="B31" s="18" t="s">
        <v>19</v>
      </c>
      <c r="C31" s="20">
        <v>0</v>
      </c>
      <c r="D31" s="20">
        <v>0</v>
      </c>
      <c r="E31" s="20">
        <v>0</v>
      </c>
      <c r="F31" s="20">
        <v>0</v>
      </c>
    </row>
    <row r="32" spans="1:6" s="19" customFormat="1" ht="72.75" customHeight="1" x14ac:dyDescent="0.25">
      <c r="A32" s="17"/>
      <c r="B32" s="18" t="s">
        <v>20</v>
      </c>
      <c r="C32" s="20">
        <v>0</v>
      </c>
      <c r="D32" s="20">
        <v>0</v>
      </c>
      <c r="E32" s="20">
        <v>0</v>
      </c>
      <c r="F32" s="20">
        <v>0</v>
      </c>
    </row>
    <row r="33" spans="1:6" s="19" customFormat="1" ht="72.75" customHeight="1" x14ac:dyDescent="0.25">
      <c r="A33" s="17"/>
      <c r="B33" s="18" t="s">
        <v>21</v>
      </c>
      <c r="C33" s="20">
        <v>0</v>
      </c>
      <c r="D33" s="20">
        <v>0</v>
      </c>
      <c r="E33" s="20">
        <v>0</v>
      </c>
      <c r="F33" s="20">
        <v>0</v>
      </c>
    </row>
    <row r="34" spans="1:6" s="19" customFormat="1" ht="72.75" customHeight="1" x14ac:dyDescent="0.25">
      <c r="A34" s="17"/>
      <c r="B34" s="18" t="s">
        <v>22</v>
      </c>
      <c r="C34" s="20">
        <v>0</v>
      </c>
      <c r="D34" s="20">
        <v>0</v>
      </c>
      <c r="E34" s="20">
        <v>0</v>
      </c>
      <c r="F34" s="20">
        <v>0</v>
      </c>
    </row>
    <row r="35" spans="1:6" s="19" customFormat="1" ht="72.75" customHeight="1" x14ac:dyDescent="0.25">
      <c r="A35" s="17"/>
      <c r="B35" s="18" t="s">
        <v>23</v>
      </c>
      <c r="C35" s="20">
        <v>0</v>
      </c>
      <c r="D35" s="20">
        <v>0</v>
      </c>
      <c r="E35" s="20">
        <v>0</v>
      </c>
      <c r="F35" s="20">
        <v>0</v>
      </c>
    </row>
    <row r="36" spans="1:6" s="19" customFormat="1" ht="72.75" customHeight="1" x14ac:dyDescent="0.25">
      <c r="A36" s="17"/>
      <c r="B36" s="18" t="s">
        <v>24</v>
      </c>
      <c r="C36" s="20">
        <v>0</v>
      </c>
      <c r="D36" s="20">
        <v>0</v>
      </c>
      <c r="E36" s="20">
        <v>0</v>
      </c>
      <c r="F36" s="20">
        <v>0</v>
      </c>
    </row>
    <row r="37" spans="1:6" s="19" customFormat="1" ht="72.75" customHeight="1" x14ac:dyDescent="0.25">
      <c r="A37" s="17"/>
      <c r="B37" s="18" t="s">
        <v>25</v>
      </c>
      <c r="C37" s="20">
        <v>0</v>
      </c>
      <c r="D37" s="20">
        <v>0</v>
      </c>
      <c r="E37" s="20">
        <v>0</v>
      </c>
      <c r="F37" s="20">
        <v>0</v>
      </c>
    </row>
    <row r="38" spans="1:6" s="19" customFormat="1" ht="72.75" customHeight="1" x14ac:dyDescent="0.25">
      <c r="A38" s="17"/>
      <c r="B38" s="18" t="s">
        <v>26</v>
      </c>
      <c r="C38" s="20">
        <v>0</v>
      </c>
      <c r="D38" s="20">
        <v>0</v>
      </c>
      <c r="E38" s="20">
        <v>0</v>
      </c>
      <c r="F38" s="20">
        <v>0</v>
      </c>
    </row>
    <row r="39" spans="1:6" s="19" customFormat="1" ht="72.75" customHeight="1" x14ac:dyDescent="0.25">
      <c r="A39" s="17"/>
      <c r="B39" s="18" t="s">
        <v>27</v>
      </c>
      <c r="C39" s="20">
        <v>0</v>
      </c>
      <c r="D39" s="20">
        <v>0</v>
      </c>
      <c r="E39" s="20">
        <v>0</v>
      </c>
      <c r="F39" s="20">
        <v>0</v>
      </c>
    </row>
    <row r="40" spans="1:6" s="19" customFormat="1" ht="72.75" customHeight="1" x14ac:dyDescent="0.25">
      <c r="A40" s="17"/>
      <c r="B40" s="18" t="s">
        <v>28</v>
      </c>
      <c r="C40" s="20">
        <v>0</v>
      </c>
      <c r="D40" s="20">
        <v>0</v>
      </c>
      <c r="E40" s="20">
        <v>0</v>
      </c>
      <c r="F40" s="20">
        <v>0</v>
      </c>
    </row>
    <row r="41" spans="1:6" s="19" customFormat="1" ht="72.75" customHeight="1" x14ac:dyDescent="0.25">
      <c r="A41" s="17"/>
      <c r="B41" s="18" t="s">
        <v>29</v>
      </c>
      <c r="C41" s="20">
        <v>0</v>
      </c>
      <c r="D41" s="20">
        <v>0</v>
      </c>
      <c r="E41" s="20">
        <v>0</v>
      </c>
      <c r="F41" s="20">
        <v>0</v>
      </c>
    </row>
    <row r="42" spans="1:6" s="19" customFormat="1" ht="72.75" customHeight="1" x14ac:dyDescent="0.25">
      <c r="A42" s="17"/>
      <c r="B42" s="18" t="s">
        <v>30</v>
      </c>
      <c r="C42" s="20">
        <v>0</v>
      </c>
      <c r="D42" s="20">
        <v>0</v>
      </c>
      <c r="E42" s="20">
        <v>0</v>
      </c>
      <c r="F42" s="20">
        <v>0</v>
      </c>
    </row>
    <row r="43" spans="1:6" s="19" customFormat="1" ht="72.75" customHeight="1" x14ac:dyDescent="0.25">
      <c r="A43" s="17"/>
      <c r="B43" s="18" t="s">
        <v>31</v>
      </c>
      <c r="C43" s="20">
        <v>0</v>
      </c>
      <c r="D43" s="20">
        <v>0</v>
      </c>
      <c r="E43" s="20">
        <v>0</v>
      </c>
      <c r="F43" s="20">
        <v>0</v>
      </c>
    </row>
    <row r="44" spans="1:6" s="19" customFormat="1" ht="72.75" customHeight="1" x14ac:dyDescent="0.25">
      <c r="A44" s="17"/>
      <c r="B44" s="18" t="s">
        <v>32</v>
      </c>
      <c r="C44" s="20">
        <v>0</v>
      </c>
      <c r="D44" s="20">
        <v>0</v>
      </c>
      <c r="E44" s="20">
        <v>0</v>
      </c>
      <c r="F44" s="20">
        <v>0</v>
      </c>
    </row>
    <row r="45" spans="1:6" s="19" customFormat="1" ht="72.75" customHeight="1" x14ac:dyDescent="0.25">
      <c r="A45" s="17"/>
      <c r="B45" s="18" t="s">
        <v>33</v>
      </c>
      <c r="C45" s="20">
        <v>0</v>
      </c>
      <c r="D45" s="20">
        <v>0</v>
      </c>
      <c r="E45" s="20">
        <v>0</v>
      </c>
      <c r="F45" s="20">
        <v>0</v>
      </c>
    </row>
    <row r="46" spans="1:6" s="19" customFormat="1" ht="72.75" customHeight="1" x14ac:dyDescent="0.25">
      <c r="A46" s="17"/>
      <c r="B46" s="18" t="s">
        <v>34</v>
      </c>
      <c r="C46" s="20">
        <v>0</v>
      </c>
      <c r="D46" s="20">
        <v>0</v>
      </c>
      <c r="E46" s="20">
        <v>0</v>
      </c>
      <c r="F46" s="20">
        <v>0</v>
      </c>
    </row>
    <row r="47" spans="1:6" s="19" customFormat="1" ht="72.75" customHeight="1" x14ac:dyDescent="0.25">
      <c r="A47" s="17"/>
      <c r="B47" s="18" t="s">
        <v>35</v>
      </c>
      <c r="C47" s="20">
        <v>0</v>
      </c>
      <c r="D47" s="20">
        <v>0</v>
      </c>
      <c r="E47" s="20">
        <v>0</v>
      </c>
      <c r="F47" s="20">
        <v>0</v>
      </c>
    </row>
    <row r="48" spans="1:6" s="19" customFormat="1" ht="72.75" customHeight="1" x14ac:dyDescent="0.25">
      <c r="A48" s="17">
        <v>2</v>
      </c>
      <c r="B48" s="18" t="s">
        <v>57</v>
      </c>
      <c r="C48" s="21">
        <f>C18-SUM(C20:C47)</f>
        <v>622158.69999999995</v>
      </c>
      <c r="D48" s="21">
        <f t="shared" ref="D48:F48" si="0">D18-SUM(D20:D47)</f>
        <v>2830</v>
      </c>
      <c r="E48" s="21">
        <f t="shared" si="0"/>
        <v>574158.37000000023</v>
      </c>
      <c r="F48" s="21">
        <f t="shared" si="0"/>
        <v>34</v>
      </c>
    </row>
    <row r="49" spans="1:6" ht="210" x14ac:dyDescent="0.25">
      <c r="A49" s="12">
        <v>3</v>
      </c>
      <c r="B49" s="13" t="s">
        <v>56</v>
      </c>
      <c r="C49" s="16">
        <v>420612.8</v>
      </c>
      <c r="D49" s="16">
        <v>1744</v>
      </c>
      <c r="E49" s="16">
        <v>399897.4</v>
      </c>
      <c r="F49" s="16">
        <v>18</v>
      </c>
    </row>
    <row r="50" spans="1:6" ht="165" x14ac:dyDescent="0.25">
      <c r="A50" s="12">
        <v>4</v>
      </c>
      <c r="B50" s="13" t="s">
        <v>58</v>
      </c>
      <c r="C50" s="16">
        <v>399021.7</v>
      </c>
      <c r="D50" s="16">
        <v>1608</v>
      </c>
      <c r="E50" s="16">
        <v>381856.4</v>
      </c>
      <c r="F50" s="16">
        <v>15</v>
      </c>
    </row>
    <row r="51" spans="1:6" ht="90" x14ac:dyDescent="0.25">
      <c r="A51" s="12">
        <v>5</v>
      </c>
      <c r="B51" s="13" t="s">
        <v>36</v>
      </c>
      <c r="C51" s="16">
        <v>117848.1</v>
      </c>
      <c r="D51" s="16">
        <v>78</v>
      </c>
      <c r="E51" s="16">
        <v>101598.7</v>
      </c>
      <c r="F51" s="16">
        <v>14</v>
      </c>
    </row>
    <row r="52" spans="1:6" ht="120" x14ac:dyDescent="0.25">
      <c r="A52" s="12">
        <v>6</v>
      </c>
      <c r="B52" s="13" t="s">
        <v>37</v>
      </c>
      <c r="C52" s="16">
        <v>116684.3</v>
      </c>
      <c r="D52" s="16">
        <v>76</v>
      </c>
      <c r="E52" s="16">
        <v>97801.4</v>
      </c>
      <c r="F52" s="16">
        <v>14</v>
      </c>
    </row>
    <row r="53" spans="1:6" ht="180" x14ac:dyDescent="0.25">
      <c r="A53" s="12">
        <v>7</v>
      </c>
      <c r="B53" s="13" t="s">
        <v>38</v>
      </c>
      <c r="C53" s="16">
        <v>0</v>
      </c>
      <c r="D53" s="16">
        <v>0</v>
      </c>
      <c r="E53" s="16">
        <v>0</v>
      </c>
      <c r="F53" s="16">
        <v>0</v>
      </c>
    </row>
    <row r="54" spans="1:6" ht="180" x14ac:dyDescent="0.25">
      <c r="A54" s="12">
        <v>8</v>
      </c>
      <c r="B54" s="13" t="s">
        <v>39</v>
      </c>
      <c r="C54" s="16">
        <v>0</v>
      </c>
      <c r="D54" s="16">
        <v>0</v>
      </c>
      <c r="E54" s="16">
        <v>0</v>
      </c>
      <c r="F54" s="16">
        <v>0</v>
      </c>
    </row>
    <row r="55" spans="1:6" ht="210" x14ac:dyDescent="0.25">
      <c r="A55" s="12">
        <v>9</v>
      </c>
      <c r="B55" s="13" t="s">
        <v>40</v>
      </c>
      <c r="C55" s="16">
        <v>0</v>
      </c>
      <c r="D55" s="16">
        <v>0</v>
      </c>
      <c r="E55" s="16">
        <v>0</v>
      </c>
      <c r="F55" s="16">
        <v>0</v>
      </c>
    </row>
    <row r="56" spans="1:6" ht="210" x14ac:dyDescent="0.25">
      <c r="A56" s="12">
        <v>10</v>
      </c>
      <c r="B56" s="13" t="s">
        <v>41</v>
      </c>
      <c r="C56" s="16">
        <v>0</v>
      </c>
      <c r="D56" s="16">
        <v>0</v>
      </c>
      <c r="E56" s="16">
        <v>0</v>
      </c>
      <c r="F56" s="16">
        <v>0</v>
      </c>
    </row>
    <row r="57" spans="1:6" x14ac:dyDescent="0.25">
      <c r="A57" s="3"/>
      <c r="B57" s="4"/>
      <c r="C57" s="3"/>
      <c r="D57" s="3"/>
      <c r="E57" s="3"/>
      <c r="F57" s="3"/>
    </row>
    <row r="58" spans="1:6" ht="15.75" x14ac:dyDescent="0.25">
      <c r="A58" s="25" t="s">
        <v>42</v>
      </c>
      <c r="B58" s="25"/>
      <c r="C58" s="25"/>
      <c r="D58" s="25"/>
      <c r="E58" s="25"/>
      <c r="F58" s="25"/>
    </row>
    <row r="59" spans="1:6" x14ac:dyDescent="0.25">
      <c r="A59" s="3"/>
      <c r="B59" s="4"/>
      <c r="C59" s="3"/>
      <c r="D59" s="3"/>
      <c r="E59" s="3"/>
      <c r="F59" s="3"/>
    </row>
    <row r="60" spans="1:6" x14ac:dyDescent="0.25">
      <c r="A60" s="14" t="s">
        <v>0</v>
      </c>
      <c r="B60" s="26" t="s">
        <v>1</v>
      </c>
      <c r="C60" s="26"/>
      <c r="D60" s="26"/>
      <c r="E60" s="26"/>
      <c r="F60" s="14" t="s">
        <v>44</v>
      </c>
    </row>
    <row r="61" spans="1:6" ht="33.75" customHeight="1" x14ac:dyDescent="0.25">
      <c r="A61" s="12">
        <v>11</v>
      </c>
      <c r="B61" s="23" t="s">
        <v>45</v>
      </c>
      <c r="C61" s="23"/>
      <c r="D61" s="23"/>
      <c r="E61" s="23"/>
      <c r="F61" s="15">
        <f>((E49+E51+E53+E55)/E48)*100</f>
        <v>87.344559655204506</v>
      </c>
    </row>
    <row r="62" spans="1:6" ht="57.75" customHeight="1" x14ac:dyDescent="0.25">
      <c r="A62" s="12">
        <v>12</v>
      </c>
      <c r="B62" s="23" t="s">
        <v>46</v>
      </c>
      <c r="C62" s="23"/>
      <c r="D62" s="23"/>
      <c r="E62" s="23"/>
      <c r="F62" s="15">
        <f>(E51/E48)*100</f>
        <v>17.695239729763053</v>
      </c>
    </row>
    <row r="63" spans="1:6" ht="29.25" customHeight="1" x14ac:dyDescent="0.25">
      <c r="A63" s="12">
        <v>13</v>
      </c>
      <c r="B63" s="23" t="s">
        <v>47</v>
      </c>
      <c r="C63" s="23"/>
      <c r="D63" s="23"/>
      <c r="E63" s="23"/>
      <c r="F63" s="15">
        <f>((E50+E52+E54+E56)/E48)*100</f>
        <v>83.541027190807966</v>
      </c>
    </row>
    <row r="64" spans="1:6" ht="46.5" customHeight="1" x14ac:dyDescent="0.25">
      <c r="A64" s="12">
        <v>14</v>
      </c>
      <c r="B64" s="23" t="s">
        <v>48</v>
      </c>
      <c r="C64" s="23"/>
      <c r="D64" s="23"/>
      <c r="E64" s="23"/>
      <c r="F64" s="15">
        <f>(E52/E48)*100</f>
        <v>17.033871682476729</v>
      </c>
    </row>
    <row r="65" spans="1:1" x14ac:dyDescent="0.25">
      <c r="A65" s="2"/>
    </row>
    <row r="66" spans="1:1" x14ac:dyDescent="0.25">
      <c r="A66" s="2"/>
    </row>
  </sheetData>
  <mergeCells count="10">
    <mergeCell ref="B63:E63"/>
    <mergeCell ref="B64:E64"/>
    <mergeCell ref="A3:F3"/>
    <mergeCell ref="A4:F4"/>
    <mergeCell ref="A5:F5"/>
    <mergeCell ref="A15:F15"/>
    <mergeCell ref="A58:F58"/>
    <mergeCell ref="B60:E60"/>
    <mergeCell ref="B61:E61"/>
    <mergeCell ref="B62:E62"/>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Формулы</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Васина Татьяна Сергеевна</cp:lastModifiedBy>
  <cp:lastPrinted>2018-12-17T07:44:27Z</cp:lastPrinted>
  <dcterms:created xsi:type="dcterms:W3CDTF">2018-01-09T16:25:33Z</dcterms:created>
  <dcterms:modified xsi:type="dcterms:W3CDTF">2019-07-05T11:04:14Z</dcterms:modified>
</cp:coreProperties>
</file>